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B FW22 MI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" i="1" l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O14" i="1"/>
  <c r="AH5" i="1"/>
  <c r="N5" i="1" s="1"/>
  <c r="AH6" i="1"/>
  <c r="N6" i="1" s="1"/>
  <c r="AH7" i="1"/>
  <c r="N7" i="1" s="1"/>
  <c r="AH8" i="1"/>
  <c r="L8" i="1" s="1"/>
  <c r="AH9" i="1"/>
  <c r="N9" i="1" s="1"/>
  <c r="AH10" i="1"/>
  <c r="N10" i="1" s="1"/>
  <c r="AH11" i="1"/>
  <c r="L11" i="1" s="1"/>
  <c r="AH12" i="1"/>
  <c r="L12" i="1" s="1"/>
  <c r="AH13" i="1"/>
  <c r="L13" i="1" s="1"/>
  <c r="AH4" i="1"/>
  <c r="L4" i="1" s="1"/>
  <c r="N13" i="1" l="1"/>
  <c r="L10" i="1"/>
  <c r="L9" i="1"/>
  <c r="L5" i="1"/>
  <c r="N12" i="1"/>
  <c r="N11" i="1"/>
  <c r="N8" i="1"/>
  <c r="L7" i="1"/>
  <c r="L6" i="1"/>
  <c r="N4" i="1"/>
  <c r="AH14" i="1"/>
  <c r="L14" i="1" l="1"/>
  <c r="N14" i="1"/>
</calcChain>
</file>

<file path=xl/sharedStrings.xml><?xml version="1.0" encoding="utf-8"?>
<sst xmlns="http://schemas.openxmlformats.org/spreadsheetml/2006/main" count="114" uniqueCount="67">
  <si>
    <t>TIER</t>
  </si>
  <si>
    <t>5.0</t>
  </si>
  <si>
    <t>5.5
5H</t>
  </si>
  <si>
    <t>6.0</t>
  </si>
  <si>
    <t>6.5
6H</t>
  </si>
  <si>
    <t>7.0</t>
  </si>
  <si>
    <t>7.5
7H</t>
  </si>
  <si>
    <t>8.0</t>
  </si>
  <si>
    <t>8.5
8H</t>
  </si>
  <si>
    <t>9.0</t>
  </si>
  <si>
    <t>9.5
9H</t>
  </si>
  <si>
    <t>10.0</t>
  </si>
  <si>
    <t>10.5
10H</t>
  </si>
  <si>
    <t>11.0</t>
  </si>
  <si>
    <t>11.5
11H</t>
  </si>
  <si>
    <t>12.0</t>
  </si>
  <si>
    <t>12.5
12H</t>
  </si>
  <si>
    <t>13.0</t>
  </si>
  <si>
    <t>13.5
13H</t>
  </si>
  <si>
    <t>14.0</t>
  </si>
  <si>
    <t>Total</t>
  </si>
  <si>
    <t>S70592-1</t>
  </si>
  <si>
    <t>SHADOW ORIGINAL RETRO MOUNTAIN - SMU</t>
  </si>
  <si>
    <t>WHITE/NAVY/RED</t>
  </si>
  <si>
    <t>8-11,5</t>
  </si>
  <si>
    <t>SMU</t>
  </si>
  <si>
    <t>F/W '22</t>
  </si>
  <si>
    <t>S70592-2</t>
  </si>
  <si>
    <t>GREEN/BROWN/ORANGE</t>
  </si>
  <si>
    <t>S70593-1</t>
  </si>
  <si>
    <t>SHADOW ORIGINAL WORKWEAR - SMU</t>
  </si>
  <si>
    <t>BROWN/TAN</t>
  </si>
  <si>
    <t>S70593-2</t>
  </si>
  <si>
    <t>GREY/TAN</t>
  </si>
  <si>
    <t>S70593-3</t>
  </si>
  <si>
    <t>GREEN/TAN</t>
  </si>
  <si>
    <t>S60581-1</t>
  </si>
  <si>
    <t>JAZZ TRIPLE W RETRO MOUNTAIN - SMU</t>
  </si>
  <si>
    <t>WHITE/PINK/YELLOW</t>
  </si>
  <si>
    <t>6-9,5</t>
  </si>
  <si>
    <t>S60581-2</t>
  </si>
  <si>
    <t>WHITE/GREEN/PEACH</t>
  </si>
  <si>
    <t>S60591-1</t>
  </si>
  <si>
    <t>SHADOW ORIGINAL W SHINY - SMU</t>
  </si>
  <si>
    <t>BLACK/YELLOW</t>
  </si>
  <si>
    <t>S60591-2</t>
  </si>
  <si>
    <t>TAN/BLUE/PINK</t>
  </si>
  <si>
    <t>S60591-3</t>
  </si>
  <si>
    <t>WHITE/BLUSH/AQUA</t>
  </si>
  <si>
    <t>PICTURE</t>
  </si>
  <si>
    <t>ART.CODE</t>
  </si>
  <si>
    <t>DESCRIPTION</t>
  </si>
  <si>
    <t>COLOR</t>
  </si>
  <si>
    <t>SIZE</t>
  </si>
  <si>
    <t>GENDER</t>
  </si>
  <si>
    <t>TYPE</t>
  </si>
  <si>
    <t>SEASON</t>
  </si>
  <si>
    <t>WHS</t>
  </si>
  <si>
    <t>RRP</t>
  </si>
  <si>
    <t>TOT WHS</t>
  </si>
  <si>
    <t>TOT RRP</t>
  </si>
  <si>
    <t>MEN EU</t>
  </si>
  <si>
    <t>WOMEN EU</t>
  </si>
  <si>
    <t>MEN</t>
  </si>
  <si>
    <t>WOMEN</t>
  </si>
  <si>
    <t>link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</si>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</sst>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.00&quot; &quot;[$€-2]&quot; &quot;;&quot;-&quot;* #,##0.00&quot; &quot;[$€-2]&quot; &quot;;&quot; &quot;* &quot;-&quot;??&quot; &quot;[$€-2]&quot; &quot;"/>
    <numFmt numFmtId="165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11"/>
      <color indexed="11"/>
      <name val="Calibri"/>
      <family val="2"/>
    </font>
    <font>
      <sz val="11"/>
      <color indexed="12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11"/>
      <name val="Calibri"/>
      <family val="2"/>
    </font>
    <font>
      <b/>
      <i/>
      <sz val="11"/>
      <color indexed="12"/>
      <name val="Calibri"/>
      <family val="2"/>
    </font>
    <font>
      <sz val="11"/>
      <color indexed="8"/>
      <name val="Calibri"/>
      <family val="2"/>
    </font>
    <font>
      <sz val="11"/>
      <color indexed="11"/>
      <name val="Calibri"/>
      <family val="2"/>
    </font>
    <font>
      <sz val="11"/>
      <color indexed="12"/>
      <name val="Calibri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 applyNumberFormat="0" applyFill="0" applyBorder="0" applyProtection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49" fontId="5" fillId="6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vertical="center"/>
    </xf>
    <xf numFmtId="49" fontId="6" fillId="7" borderId="1" xfId="0" applyNumberFormat="1" applyFont="1" applyFill="1" applyBorder="1" applyAlignment="1">
      <alignment horizontal="right" vertical="center"/>
    </xf>
    <xf numFmtId="0" fontId="2" fillId="7" borderId="2" xfId="0" applyNumberFormat="1" applyFont="1" applyFill="1" applyBorder="1" applyAlignment="1">
      <alignment vertical="center"/>
    </xf>
    <xf numFmtId="0" fontId="2" fillId="7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 wrapText="1"/>
    </xf>
    <xf numFmtId="165" fontId="4" fillId="5" borderId="1" xfId="0" applyNumberFormat="1" applyFont="1" applyFill="1" applyBorder="1" applyAlignment="1">
      <alignment vertical="center"/>
    </xf>
    <xf numFmtId="49" fontId="10" fillId="2" borderId="1" xfId="1" applyNumberFormat="1" applyFill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0" tint="-0.149967955565050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70C0"/>
      <rgbColor rgb="FFED7D31"/>
      <rgbColor rgb="FF0563C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38530</xdr:colOff>
      <xdr:row>4</xdr:row>
      <xdr:rowOff>42847</xdr:rowOff>
    </xdr:from>
    <xdr:to>
      <xdr:col>0</xdr:col>
      <xdr:colOff>1118530</xdr:colOff>
      <xdr:row>4</xdr:row>
      <xdr:rowOff>582587</xdr:rowOff>
    </xdr:to>
    <xdr:pic>
      <xdr:nvPicPr>
        <xdr:cNvPr id="2" name="Immagine 95" descr="Immagine 9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30" y="1232202"/>
          <a:ext cx="1080000" cy="5397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3</xdr:row>
      <xdr:rowOff>42332</xdr:rowOff>
    </xdr:from>
    <xdr:to>
      <xdr:col>0</xdr:col>
      <xdr:colOff>1175250</xdr:colOff>
      <xdr:row>3</xdr:row>
      <xdr:rowOff>582072</xdr:rowOff>
    </xdr:to>
    <xdr:pic>
      <xdr:nvPicPr>
        <xdr:cNvPr id="3" name="Immagine 96" descr="Immagine 9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594782"/>
          <a:ext cx="1080000" cy="5397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84667</xdr:colOff>
      <xdr:row>5</xdr:row>
      <xdr:rowOff>63500</xdr:rowOff>
    </xdr:from>
    <xdr:to>
      <xdr:col>0</xdr:col>
      <xdr:colOff>1164667</xdr:colOff>
      <xdr:row>5</xdr:row>
      <xdr:rowOff>574777</xdr:rowOff>
    </xdr:to>
    <xdr:pic>
      <xdr:nvPicPr>
        <xdr:cNvPr id="4" name="Immagine 97" descr="Immagine 9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66" y="1889760"/>
          <a:ext cx="1080001" cy="5112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105832</xdr:colOff>
      <xdr:row>7</xdr:row>
      <xdr:rowOff>74084</xdr:rowOff>
    </xdr:from>
    <xdr:to>
      <xdr:col>0</xdr:col>
      <xdr:colOff>1185832</xdr:colOff>
      <xdr:row>7</xdr:row>
      <xdr:rowOff>579200</xdr:rowOff>
    </xdr:to>
    <xdr:pic>
      <xdr:nvPicPr>
        <xdr:cNvPr id="5" name="Immagine 98" descr="Immagine 9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831" y="3174154"/>
          <a:ext cx="1080001" cy="5051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6</xdr:row>
      <xdr:rowOff>52918</xdr:rowOff>
    </xdr:from>
    <xdr:to>
      <xdr:col>0</xdr:col>
      <xdr:colOff>1175250</xdr:colOff>
      <xdr:row>6</xdr:row>
      <xdr:rowOff>553747</xdr:rowOff>
    </xdr:to>
    <xdr:pic>
      <xdr:nvPicPr>
        <xdr:cNvPr id="6" name="Immagine 99" descr="Immagine 99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0" y="2516083"/>
          <a:ext cx="1080000" cy="5008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105833</xdr:colOff>
      <xdr:row>8</xdr:row>
      <xdr:rowOff>42333</xdr:rowOff>
    </xdr:from>
    <xdr:to>
      <xdr:col>0</xdr:col>
      <xdr:colOff>1185833</xdr:colOff>
      <xdr:row>8</xdr:row>
      <xdr:rowOff>604677</xdr:rowOff>
    </xdr:to>
    <xdr:pic>
      <xdr:nvPicPr>
        <xdr:cNvPr id="7" name="Immagine 112" descr="Immagine 11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833" y="3779308"/>
          <a:ext cx="1080001" cy="5623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9</xdr:row>
      <xdr:rowOff>63501</xdr:rowOff>
    </xdr:from>
    <xdr:to>
      <xdr:col>0</xdr:col>
      <xdr:colOff>1175250</xdr:colOff>
      <xdr:row>9</xdr:row>
      <xdr:rowOff>618095</xdr:rowOff>
    </xdr:to>
    <xdr:pic>
      <xdr:nvPicPr>
        <xdr:cNvPr id="8" name="Immagine 113" descr="Immagine 11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4437381"/>
          <a:ext cx="1080000" cy="5545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84665</xdr:colOff>
      <xdr:row>12</xdr:row>
      <xdr:rowOff>74083</xdr:rowOff>
    </xdr:from>
    <xdr:to>
      <xdr:col>0</xdr:col>
      <xdr:colOff>1164665</xdr:colOff>
      <xdr:row>12</xdr:row>
      <xdr:rowOff>589537</xdr:rowOff>
    </xdr:to>
    <xdr:pic>
      <xdr:nvPicPr>
        <xdr:cNvPr id="9" name="Immagine 114" descr="Immagine 11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4664" y="6358678"/>
          <a:ext cx="1080001" cy="5154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84666</xdr:colOff>
      <xdr:row>10</xdr:row>
      <xdr:rowOff>63501</xdr:rowOff>
    </xdr:from>
    <xdr:to>
      <xdr:col>0</xdr:col>
      <xdr:colOff>1164666</xdr:colOff>
      <xdr:row>10</xdr:row>
      <xdr:rowOff>594348</xdr:rowOff>
    </xdr:to>
    <xdr:pic>
      <xdr:nvPicPr>
        <xdr:cNvPr id="10" name="Immagine 115" descr="Immagine 11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4665" y="5074286"/>
          <a:ext cx="1080002" cy="5308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84666</xdr:colOff>
      <xdr:row>11</xdr:row>
      <xdr:rowOff>52916</xdr:rowOff>
    </xdr:from>
    <xdr:to>
      <xdr:col>0</xdr:col>
      <xdr:colOff>1164666</xdr:colOff>
      <xdr:row>11</xdr:row>
      <xdr:rowOff>592916</xdr:rowOff>
    </xdr:to>
    <xdr:pic>
      <xdr:nvPicPr>
        <xdr:cNvPr id="11" name="Immagine 116" descr="Immagine 11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4665" y="5700606"/>
          <a:ext cx="1080002" cy="54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ucony.com/IT/it_IT/shadow-original/11951W.html?dwvar_11951W_color=S60591-3" TargetMode="External"/><Relationship Id="rId3" Type="http://schemas.openxmlformats.org/officeDocument/2006/relationships/hyperlink" Target="https://www.saucony.com/IT/it_IT/shadow-original/11950M.html?dwvar_11950M_color=S70593-3" TargetMode="External"/><Relationship Id="rId7" Type="http://schemas.openxmlformats.org/officeDocument/2006/relationships/hyperlink" Target="https://www.saucony.com/IT/it_IT/shadow-original/11951W.html?dwvar_11951W_color=S60591-2" TargetMode="External"/><Relationship Id="rId2" Type="http://schemas.openxmlformats.org/officeDocument/2006/relationships/hyperlink" Target="https://www.saucony.com/IT/it_IT/shadow-original/11950M.html?dwvar_11950M_color=S70593-2" TargetMode="External"/><Relationship Id="rId1" Type="http://schemas.openxmlformats.org/officeDocument/2006/relationships/hyperlink" Target="https://www.saucony.com/IT/it_IT/shadow-original/11950M.html?dwvar_11950M_color=S70593-1" TargetMode="External"/><Relationship Id="rId6" Type="http://schemas.openxmlformats.org/officeDocument/2006/relationships/hyperlink" Target="https://www.saucony.com/IT/it_IT/shadow-original/11951W.html?dwvar_11951W_color=S60591-1" TargetMode="External"/><Relationship Id="rId5" Type="http://schemas.openxmlformats.org/officeDocument/2006/relationships/hyperlink" Target="https://www.saucony.com/IT/it_IT/jazz-triple-retro-mountain/51016W.html?dwvar_51016W_color=S60581-2" TargetMode="External"/><Relationship Id="rId4" Type="http://schemas.openxmlformats.org/officeDocument/2006/relationships/hyperlink" Target="https://www.saucony.com/IT/it_IT/jazz-triple-retro-mountain/51016W.html?dwvar_51016W_color=S60581-1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"/>
  <sheetViews>
    <sheetView showGridLines="0" tabSelected="1" zoomScale="112" zoomScaleNormal="112" workbookViewId="0">
      <selection activeCell="D8" sqref="D8"/>
    </sheetView>
  </sheetViews>
  <sheetFormatPr defaultColWidth="9.140625" defaultRowHeight="14.45" customHeight="1" x14ac:dyDescent="0.25"/>
  <cols>
    <col min="1" max="1" width="18.7109375" style="6" customWidth="1"/>
    <col min="2" max="2" width="9.7109375" style="6" customWidth="1"/>
    <col min="3" max="3" width="7.85546875" style="29" customWidth="1"/>
    <col min="4" max="4" width="36" style="6" bestFit="1" customWidth="1"/>
    <col min="5" max="5" width="20.7109375" style="6" bestFit="1" customWidth="1"/>
    <col min="6" max="6" width="7.140625" style="6" customWidth="1"/>
    <col min="7" max="7" width="8.28515625" style="6" customWidth="1"/>
    <col min="8" max="8" width="10.42578125" style="6" customWidth="1"/>
    <col min="9" max="9" width="9.85546875" style="6" customWidth="1"/>
    <col min="10" max="10" width="4.7109375" style="6" customWidth="1"/>
    <col min="11" max="12" width="17.7109375" style="6" customWidth="1"/>
    <col min="13" max="14" width="18.42578125" style="6" customWidth="1"/>
    <col min="15" max="33" width="7.7109375" style="6" customWidth="1"/>
    <col min="34" max="34" width="8.140625" style="6" customWidth="1"/>
    <col min="35" max="35" width="9.140625" style="6" customWidth="1"/>
    <col min="36" max="16384" width="9.140625" style="6"/>
  </cols>
  <sheetData>
    <row r="1" spans="1:34" ht="14.45" customHeight="1" x14ac:dyDescent="0.25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4"/>
      <c r="N1" s="7" t="s">
        <v>61</v>
      </c>
      <c r="O1" s="8"/>
      <c r="P1" s="8"/>
      <c r="Q1" s="8"/>
      <c r="R1" s="8"/>
      <c r="S1" s="9">
        <v>40</v>
      </c>
      <c r="T1" s="9">
        <v>40.5</v>
      </c>
      <c r="U1" s="9">
        <v>41</v>
      </c>
      <c r="V1" s="9">
        <v>42</v>
      </c>
      <c r="W1" s="9">
        <v>42.5</v>
      </c>
      <c r="X1" s="9">
        <v>43</v>
      </c>
      <c r="Y1" s="9">
        <v>44</v>
      </c>
      <c r="Z1" s="9">
        <v>44.5</v>
      </c>
      <c r="AA1" s="9">
        <v>45</v>
      </c>
      <c r="AB1" s="9">
        <v>46</v>
      </c>
      <c r="AC1" s="9">
        <v>46.5</v>
      </c>
      <c r="AD1" s="8"/>
      <c r="AE1" s="9">
        <v>48</v>
      </c>
      <c r="AF1" s="8"/>
      <c r="AG1" s="9">
        <v>49</v>
      </c>
      <c r="AH1" s="4"/>
    </row>
    <row r="2" spans="1:34" ht="14.45" customHeight="1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N2" s="10" t="s">
        <v>62</v>
      </c>
      <c r="O2" s="11">
        <v>35.5</v>
      </c>
      <c r="P2" s="12">
        <v>36</v>
      </c>
      <c r="Q2" s="12">
        <v>37</v>
      </c>
      <c r="R2" s="12">
        <v>37.5</v>
      </c>
      <c r="S2" s="12">
        <v>38</v>
      </c>
      <c r="T2" s="12">
        <v>38.5</v>
      </c>
      <c r="U2" s="12">
        <v>39</v>
      </c>
      <c r="V2" s="12">
        <v>40</v>
      </c>
      <c r="W2" s="12">
        <v>40.5</v>
      </c>
      <c r="X2" s="12">
        <v>41</v>
      </c>
      <c r="Y2" s="12">
        <v>42</v>
      </c>
      <c r="Z2" s="12">
        <v>42.5</v>
      </c>
      <c r="AA2" s="12">
        <v>43</v>
      </c>
      <c r="AB2" s="13"/>
      <c r="AC2" s="12">
        <v>44</v>
      </c>
      <c r="AD2" s="13"/>
      <c r="AE2" s="13"/>
      <c r="AF2" s="13"/>
      <c r="AG2" s="13"/>
      <c r="AH2" s="4"/>
    </row>
    <row r="3" spans="1:34" ht="14.45" customHeight="1" x14ac:dyDescent="0.25">
      <c r="A3" s="3" t="s">
        <v>49</v>
      </c>
      <c r="B3" s="3" t="s">
        <v>50</v>
      </c>
      <c r="C3" s="1" t="s">
        <v>66</v>
      </c>
      <c r="D3" s="3" t="s">
        <v>51</v>
      </c>
      <c r="E3" s="3" t="s">
        <v>52</v>
      </c>
      <c r="F3" s="3" t="s">
        <v>53</v>
      </c>
      <c r="G3" s="3" t="s">
        <v>54</v>
      </c>
      <c r="H3" s="3" t="s">
        <v>55</v>
      </c>
      <c r="I3" s="3" t="s">
        <v>56</v>
      </c>
      <c r="J3" s="1" t="s">
        <v>0</v>
      </c>
      <c r="K3" s="3" t="s">
        <v>57</v>
      </c>
      <c r="L3" s="3" t="s">
        <v>59</v>
      </c>
      <c r="M3" s="3" t="s">
        <v>58</v>
      </c>
      <c r="N3" s="3" t="s">
        <v>60</v>
      </c>
      <c r="O3" s="1" t="s">
        <v>1</v>
      </c>
      <c r="P3" s="2" t="s">
        <v>2</v>
      </c>
      <c r="Q3" s="1" t="s">
        <v>3</v>
      </c>
      <c r="R3" s="2" t="s">
        <v>4</v>
      </c>
      <c r="S3" s="1" t="s">
        <v>5</v>
      </c>
      <c r="T3" s="2" t="s">
        <v>6</v>
      </c>
      <c r="U3" s="1" t="s">
        <v>7</v>
      </c>
      <c r="V3" s="2" t="s">
        <v>8</v>
      </c>
      <c r="W3" s="1" t="s">
        <v>9</v>
      </c>
      <c r="X3" s="2" t="s">
        <v>10</v>
      </c>
      <c r="Y3" s="1" t="s">
        <v>11</v>
      </c>
      <c r="Z3" s="2" t="s">
        <v>12</v>
      </c>
      <c r="AA3" s="1" t="s">
        <v>13</v>
      </c>
      <c r="AB3" s="2" t="s">
        <v>14</v>
      </c>
      <c r="AC3" s="1" t="s">
        <v>15</v>
      </c>
      <c r="AD3" s="2" t="s">
        <v>16</v>
      </c>
      <c r="AE3" s="1" t="s">
        <v>17</v>
      </c>
      <c r="AF3" s="2" t="s">
        <v>18</v>
      </c>
      <c r="AG3" s="1" t="s">
        <v>19</v>
      </c>
      <c r="AH3" s="1" t="s">
        <v>20</v>
      </c>
    </row>
    <row r="4" spans="1:34" ht="50.25" customHeight="1" x14ac:dyDescent="0.25">
      <c r="A4" s="14"/>
      <c r="B4" s="15" t="s">
        <v>21</v>
      </c>
      <c r="C4" s="16"/>
      <c r="D4" s="15" t="s">
        <v>22</v>
      </c>
      <c r="E4" s="15" t="s">
        <v>23</v>
      </c>
      <c r="F4" s="16" t="s">
        <v>24</v>
      </c>
      <c r="G4" s="17" t="s">
        <v>63</v>
      </c>
      <c r="H4" s="16" t="s">
        <v>25</v>
      </c>
      <c r="I4" s="16" t="s">
        <v>26</v>
      </c>
      <c r="J4" s="18">
        <v>1</v>
      </c>
      <c r="K4" s="19">
        <v>78</v>
      </c>
      <c r="L4" s="20">
        <f>K4*AH4</f>
        <v>41730</v>
      </c>
      <c r="M4" s="19">
        <v>180</v>
      </c>
      <c r="N4" s="20">
        <f>M4*AH4</f>
        <v>96300</v>
      </c>
      <c r="O4" s="21"/>
      <c r="P4" s="21"/>
      <c r="Q4" s="21"/>
      <c r="R4" s="21"/>
      <c r="S4" s="21">
        <v>10</v>
      </c>
      <c r="T4" s="22">
        <v>7</v>
      </c>
      <c r="U4" s="21">
        <v>50</v>
      </c>
      <c r="V4" s="21">
        <v>84.5</v>
      </c>
      <c r="W4" s="21">
        <v>52</v>
      </c>
      <c r="X4" s="21">
        <v>101</v>
      </c>
      <c r="Y4" s="21">
        <v>99.5</v>
      </c>
      <c r="Z4" s="21">
        <v>14.5</v>
      </c>
      <c r="AA4" s="21">
        <v>54</v>
      </c>
      <c r="AB4" s="21">
        <v>43.5</v>
      </c>
      <c r="AC4" s="21">
        <v>7</v>
      </c>
      <c r="AD4" s="21"/>
      <c r="AE4" s="21">
        <v>6</v>
      </c>
      <c r="AF4" s="21"/>
      <c r="AG4" s="21">
        <v>6</v>
      </c>
      <c r="AH4" s="23">
        <f>SUM(O4:AG4)</f>
        <v>535</v>
      </c>
    </row>
    <row r="5" spans="1:34" ht="50.25" customHeight="1" x14ac:dyDescent="0.25">
      <c r="A5" s="14"/>
      <c r="B5" s="15" t="s">
        <v>27</v>
      </c>
      <c r="C5" s="16"/>
      <c r="D5" s="15" t="s">
        <v>22</v>
      </c>
      <c r="E5" s="15" t="s">
        <v>28</v>
      </c>
      <c r="F5" s="16" t="s">
        <v>24</v>
      </c>
      <c r="G5" s="17" t="s">
        <v>63</v>
      </c>
      <c r="H5" s="16" t="s">
        <v>25</v>
      </c>
      <c r="I5" s="16" t="s">
        <v>26</v>
      </c>
      <c r="J5" s="18">
        <v>1</v>
      </c>
      <c r="K5" s="19">
        <v>78</v>
      </c>
      <c r="L5" s="20">
        <f t="shared" ref="L5:L13" si="0">K5*AH5</f>
        <v>69966</v>
      </c>
      <c r="M5" s="19">
        <v>180</v>
      </c>
      <c r="N5" s="20">
        <f t="shared" ref="N5:N13" si="1">M5*AH5</f>
        <v>161460</v>
      </c>
      <c r="O5" s="21"/>
      <c r="P5" s="21"/>
      <c r="Q5" s="21"/>
      <c r="R5" s="21"/>
      <c r="S5" s="21">
        <v>10.5</v>
      </c>
      <c r="T5" s="21">
        <v>8</v>
      </c>
      <c r="U5" s="21">
        <v>83</v>
      </c>
      <c r="V5" s="21">
        <v>146.5</v>
      </c>
      <c r="W5" s="21">
        <v>93</v>
      </c>
      <c r="X5" s="21">
        <v>162</v>
      </c>
      <c r="Y5" s="21">
        <v>163.5</v>
      </c>
      <c r="Z5" s="21">
        <v>34.5</v>
      </c>
      <c r="AA5" s="21">
        <v>87</v>
      </c>
      <c r="AB5" s="21">
        <v>78.5</v>
      </c>
      <c r="AC5" s="21">
        <v>16.5</v>
      </c>
      <c r="AD5" s="21"/>
      <c r="AE5" s="21">
        <v>8</v>
      </c>
      <c r="AF5" s="21"/>
      <c r="AG5" s="21">
        <v>6</v>
      </c>
      <c r="AH5" s="23">
        <f t="shared" ref="AH5:AH13" si="2">SUM(O5:AG5)</f>
        <v>897</v>
      </c>
    </row>
    <row r="6" spans="1:34" ht="50.25" customHeight="1" x14ac:dyDescent="0.25">
      <c r="A6" s="14"/>
      <c r="B6" s="15" t="s">
        <v>29</v>
      </c>
      <c r="C6" s="24" t="s">
        <v>65</v>
      </c>
      <c r="D6" s="15" t="s">
        <v>30</v>
      </c>
      <c r="E6" s="15" t="s">
        <v>31</v>
      </c>
      <c r="F6" s="16" t="s">
        <v>24</v>
      </c>
      <c r="G6" s="17" t="s">
        <v>63</v>
      </c>
      <c r="H6" s="16" t="s">
        <v>25</v>
      </c>
      <c r="I6" s="16" t="s">
        <v>26</v>
      </c>
      <c r="J6" s="18">
        <v>1</v>
      </c>
      <c r="K6" s="19">
        <v>78</v>
      </c>
      <c r="L6" s="20">
        <f t="shared" si="0"/>
        <v>48009</v>
      </c>
      <c r="M6" s="19">
        <v>180</v>
      </c>
      <c r="N6" s="20">
        <f t="shared" si="1"/>
        <v>110790</v>
      </c>
      <c r="O6" s="21"/>
      <c r="P6" s="21"/>
      <c r="Q6" s="21"/>
      <c r="R6" s="21"/>
      <c r="S6" s="21">
        <v>2</v>
      </c>
      <c r="T6" s="21">
        <v>5</v>
      </c>
      <c r="U6" s="21">
        <v>53.5</v>
      </c>
      <c r="V6" s="21">
        <v>109.5</v>
      </c>
      <c r="W6" s="21">
        <v>62</v>
      </c>
      <c r="X6" s="21">
        <v>123.5</v>
      </c>
      <c r="Y6" s="21">
        <v>114</v>
      </c>
      <c r="Z6" s="21">
        <v>25</v>
      </c>
      <c r="AA6" s="21">
        <v>63</v>
      </c>
      <c r="AB6" s="21">
        <v>46</v>
      </c>
      <c r="AC6" s="21">
        <v>5</v>
      </c>
      <c r="AD6" s="21"/>
      <c r="AE6" s="21">
        <v>6</v>
      </c>
      <c r="AF6" s="21"/>
      <c r="AG6" s="21">
        <v>1</v>
      </c>
      <c r="AH6" s="23">
        <f t="shared" si="2"/>
        <v>615.5</v>
      </c>
    </row>
    <row r="7" spans="1:34" ht="50.25" customHeight="1" x14ac:dyDescent="0.25">
      <c r="A7" s="14"/>
      <c r="B7" s="15" t="s">
        <v>32</v>
      </c>
      <c r="C7" s="24" t="s">
        <v>65</v>
      </c>
      <c r="D7" s="15" t="s">
        <v>30</v>
      </c>
      <c r="E7" s="15" t="s">
        <v>33</v>
      </c>
      <c r="F7" s="16" t="s">
        <v>24</v>
      </c>
      <c r="G7" s="17" t="s">
        <v>63</v>
      </c>
      <c r="H7" s="16" t="s">
        <v>25</v>
      </c>
      <c r="I7" s="16" t="s">
        <v>26</v>
      </c>
      <c r="J7" s="18">
        <v>1</v>
      </c>
      <c r="K7" s="19">
        <v>78</v>
      </c>
      <c r="L7" s="20">
        <f t="shared" si="0"/>
        <v>45630</v>
      </c>
      <c r="M7" s="19">
        <v>180</v>
      </c>
      <c r="N7" s="20">
        <f t="shared" si="1"/>
        <v>105300</v>
      </c>
      <c r="O7" s="21"/>
      <c r="P7" s="21"/>
      <c r="Q7" s="21"/>
      <c r="R7" s="21"/>
      <c r="S7" s="21">
        <v>3</v>
      </c>
      <c r="T7" s="21">
        <v>1</v>
      </c>
      <c r="U7" s="21">
        <v>45.5</v>
      </c>
      <c r="V7" s="21">
        <v>120</v>
      </c>
      <c r="W7" s="21">
        <v>54.5</v>
      </c>
      <c r="X7" s="21">
        <v>125.5</v>
      </c>
      <c r="Y7" s="21">
        <v>128</v>
      </c>
      <c r="Z7" s="21">
        <v>2</v>
      </c>
      <c r="AA7" s="21">
        <v>55.5</v>
      </c>
      <c r="AB7" s="21">
        <v>43</v>
      </c>
      <c r="AC7" s="21">
        <v>5</v>
      </c>
      <c r="AD7" s="21"/>
      <c r="AE7" s="21"/>
      <c r="AF7" s="21"/>
      <c r="AG7" s="21">
        <v>2</v>
      </c>
      <c r="AH7" s="23">
        <f t="shared" si="2"/>
        <v>585</v>
      </c>
    </row>
    <row r="8" spans="1:34" ht="50.25" customHeight="1" x14ac:dyDescent="0.25">
      <c r="A8" s="14"/>
      <c r="B8" s="15" t="s">
        <v>34</v>
      </c>
      <c r="C8" s="24" t="s">
        <v>65</v>
      </c>
      <c r="D8" s="15" t="s">
        <v>30</v>
      </c>
      <c r="E8" s="15" t="s">
        <v>35</v>
      </c>
      <c r="F8" s="16" t="s">
        <v>24</v>
      </c>
      <c r="G8" s="17" t="s">
        <v>63</v>
      </c>
      <c r="H8" s="16" t="s">
        <v>25</v>
      </c>
      <c r="I8" s="16" t="s">
        <v>26</v>
      </c>
      <c r="J8" s="18">
        <v>1</v>
      </c>
      <c r="K8" s="19">
        <v>78</v>
      </c>
      <c r="L8" s="20">
        <f t="shared" si="0"/>
        <v>63687</v>
      </c>
      <c r="M8" s="19">
        <v>180</v>
      </c>
      <c r="N8" s="20">
        <f t="shared" si="1"/>
        <v>146970</v>
      </c>
      <c r="O8" s="21"/>
      <c r="P8" s="21"/>
      <c r="Q8" s="21"/>
      <c r="R8" s="21"/>
      <c r="S8" s="21">
        <v>5</v>
      </c>
      <c r="T8" s="21">
        <v>6</v>
      </c>
      <c r="U8" s="21">
        <v>84</v>
      </c>
      <c r="V8" s="21">
        <v>153</v>
      </c>
      <c r="W8" s="21">
        <v>75.5</v>
      </c>
      <c r="X8" s="21">
        <v>162</v>
      </c>
      <c r="Y8" s="21">
        <v>158</v>
      </c>
      <c r="Z8" s="21">
        <v>18.5</v>
      </c>
      <c r="AA8" s="21">
        <v>74.5</v>
      </c>
      <c r="AB8" s="21">
        <v>67</v>
      </c>
      <c r="AC8" s="21">
        <v>2</v>
      </c>
      <c r="AD8" s="21"/>
      <c r="AE8" s="21">
        <v>7</v>
      </c>
      <c r="AF8" s="21"/>
      <c r="AG8" s="21">
        <v>4</v>
      </c>
      <c r="AH8" s="23">
        <f t="shared" si="2"/>
        <v>816.5</v>
      </c>
    </row>
    <row r="9" spans="1:34" ht="50.25" customHeight="1" x14ac:dyDescent="0.25">
      <c r="A9" s="14"/>
      <c r="B9" s="15" t="s">
        <v>36</v>
      </c>
      <c r="C9" s="24" t="s">
        <v>65</v>
      </c>
      <c r="D9" s="15" t="s">
        <v>37</v>
      </c>
      <c r="E9" s="15" t="s">
        <v>38</v>
      </c>
      <c r="F9" s="16" t="s">
        <v>39</v>
      </c>
      <c r="G9" s="25" t="s">
        <v>64</v>
      </c>
      <c r="H9" s="16" t="s">
        <v>25</v>
      </c>
      <c r="I9" s="16" t="s">
        <v>26</v>
      </c>
      <c r="J9" s="18">
        <v>1</v>
      </c>
      <c r="K9" s="19">
        <v>78</v>
      </c>
      <c r="L9" s="20">
        <f t="shared" si="0"/>
        <v>36153</v>
      </c>
      <c r="M9" s="19">
        <v>180</v>
      </c>
      <c r="N9" s="20">
        <f t="shared" si="1"/>
        <v>83430</v>
      </c>
      <c r="O9" s="21"/>
      <c r="P9" s="21">
        <v>4</v>
      </c>
      <c r="Q9" s="21">
        <v>34.5</v>
      </c>
      <c r="R9" s="21">
        <v>35.5</v>
      </c>
      <c r="S9" s="21">
        <v>73.5</v>
      </c>
      <c r="T9" s="21">
        <v>73</v>
      </c>
      <c r="U9" s="21">
        <v>75.5</v>
      </c>
      <c r="V9" s="21">
        <v>76</v>
      </c>
      <c r="W9" s="21">
        <v>37.5</v>
      </c>
      <c r="X9" s="21">
        <v>37</v>
      </c>
      <c r="Y9" s="21">
        <v>6</v>
      </c>
      <c r="Z9" s="21"/>
      <c r="AA9" s="21">
        <v>6</v>
      </c>
      <c r="AB9" s="21"/>
      <c r="AC9" s="21">
        <v>5</v>
      </c>
      <c r="AD9" s="21"/>
      <c r="AE9" s="21"/>
      <c r="AF9" s="21"/>
      <c r="AG9" s="21"/>
      <c r="AH9" s="23">
        <f t="shared" si="2"/>
        <v>463.5</v>
      </c>
    </row>
    <row r="10" spans="1:34" ht="50.25" customHeight="1" x14ac:dyDescent="0.25">
      <c r="A10" s="14"/>
      <c r="B10" s="15" t="s">
        <v>40</v>
      </c>
      <c r="C10" s="24" t="s">
        <v>65</v>
      </c>
      <c r="D10" s="15" t="s">
        <v>37</v>
      </c>
      <c r="E10" s="15" t="s">
        <v>41</v>
      </c>
      <c r="F10" s="16" t="s">
        <v>39</v>
      </c>
      <c r="G10" s="25" t="s">
        <v>64</v>
      </c>
      <c r="H10" s="16" t="s">
        <v>25</v>
      </c>
      <c r="I10" s="16" t="s">
        <v>26</v>
      </c>
      <c r="J10" s="18">
        <v>1</v>
      </c>
      <c r="K10" s="19">
        <v>78</v>
      </c>
      <c r="L10" s="20">
        <f t="shared" si="0"/>
        <v>65247</v>
      </c>
      <c r="M10" s="19">
        <v>180</v>
      </c>
      <c r="N10" s="20">
        <f t="shared" si="1"/>
        <v>150570</v>
      </c>
      <c r="O10" s="21">
        <v>5</v>
      </c>
      <c r="P10" s="21">
        <v>3</v>
      </c>
      <c r="Q10" s="21">
        <v>60.5</v>
      </c>
      <c r="R10" s="21">
        <v>71.5</v>
      </c>
      <c r="S10" s="21">
        <v>135.5</v>
      </c>
      <c r="T10" s="21">
        <v>140</v>
      </c>
      <c r="U10" s="21">
        <v>135.5</v>
      </c>
      <c r="V10" s="21">
        <v>134</v>
      </c>
      <c r="W10" s="21">
        <v>72.5</v>
      </c>
      <c r="X10" s="21">
        <v>68</v>
      </c>
      <c r="Y10" s="21">
        <v>5</v>
      </c>
      <c r="Z10" s="21"/>
      <c r="AA10" s="21">
        <v>6</v>
      </c>
      <c r="AB10" s="21"/>
      <c r="AC10" s="21"/>
      <c r="AD10" s="21"/>
      <c r="AE10" s="21"/>
      <c r="AF10" s="21"/>
      <c r="AG10" s="21"/>
      <c r="AH10" s="23">
        <f t="shared" si="2"/>
        <v>836.5</v>
      </c>
    </row>
    <row r="11" spans="1:34" ht="50.25" customHeight="1" x14ac:dyDescent="0.25">
      <c r="A11" s="14"/>
      <c r="B11" s="15" t="s">
        <v>42</v>
      </c>
      <c r="C11" s="24" t="s">
        <v>65</v>
      </c>
      <c r="D11" s="15" t="s">
        <v>43</v>
      </c>
      <c r="E11" s="15" t="s">
        <v>44</v>
      </c>
      <c r="F11" s="16" t="s">
        <v>39</v>
      </c>
      <c r="G11" s="25" t="s">
        <v>64</v>
      </c>
      <c r="H11" s="16" t="s">
        <v>25</v>
      </c>
      <c r="I11" s="16" t="s">
        <v>26</v>
      </c>
      <c r="J11" s="18">
        <v>1</v>
      </c>
      <c r="K11" s="19">
        <v>78</v>
      </c>
      <c r="L11" s="20">
        <f t="shared" si="0"/>
        <v>79326</v>
      </c>
      <c r="M11" s="19">
        <v>180</v>
      </c>
      <c r="N11" s="20">
        <f t="shared" si="1"/>
        <v>183060</v>
      </c>
      <c r="O11" s="21"/>
      <c r="P11" s="21">
        <v>5</v>
      </c>
      <c r="Q11" s="21">
        <v>79.5</v>
      </c>
      <c r="R11" s="21">
        <v>82.5</v>
      </c>
      <c r="S11" s="21">
        <v>167</v>
      </c>
      <c r="T11" s="21">
        <v>167.5</v>
      </c>
      <c r="U11" s="21">
        <v>172.5</v>
      </c>
      <c r="V11" s="21">
        <v>169.5</v>
      </c>
      <c r="W11" s="21">
        <v>85.5</v>
      </c>
      <c r="X11" s="21">
        <v>78</v>
      </c>
      <c r="Y11" s="21"/>
      <c r="Z11" s="21"/>
      <c r="AA11" s="21">
        <v>5</v>
      </c>
      <c r="AB11" s="21"/>
      <c r="AC11" s="21">
        <v>5</v>
      </c>
      <c r="AD11" s="21"/>
      <c r="AE11" s="21"/>
      <c r="AF11" s="21"/>
      <c r="AG11" s="21"/>
      <c r="AH11" s="23">
        <f t="shared" si="2"/>
        <v>1017</v>
      </c>
    </row>
    <row r="12" spans="1:34" ht="50.25" customHeight="1" x14ac:dyDescent="0.25">
      <c r="A12" s="14"/>
      <c r="B12" s="15" t="s">
        <v>45</v>
      </c>
      <c r="C12" s="24" t="s">
        <v>65</v>
      </c>
      <c r="D12" s="15" t="s">
        <v>43</v>
      </c>
      <c r="E12" s="15" t="s">
        <v>46</v>
      </c>
      <c r="F12" s="16" t="s">
        <v>39</v>
      </c>
      <c r="G12" s="25" t="s">
        <v>64</v>
      </c>
      <c r="H12" s="16" t="s">
        <v>25</v>
      </c>
      <c r="I12" s="16" t="s">
        <v>26</v>
      </c>
      <c r="J12" s="18">
        <v>1</v>
      </c>
      <c r="K12" s="19">
        <v>78</v>
      </c>
      <c r="L12" s="20">
        <f t="shared" si="0"/>
        <v>93171</v>
      </c>
      <c r="M12" s="19">
        <v>180</v>
      </c>
      <c r="N12" s="20">
        <f t="shared" si="1"/>
        <v>215010</v>
      </c>
      <c r="O12" s="21">
        <v>4</v>
      </c>
      <c r="P12" s="21">
        <v>4</v>
      </c>
      <c r="Q12" s="21">
        <v>91.5</v>
      </c>
      <c r="R12" s="21">
        <v>90</v>
      </c>
      <c r="S12" s="21">
        <v>197.5</v>
      </c>
      <c r="T12" s="21">
        <v>194.5</v>
      </c>
      <c r="U12" s="21">
        <v>201</v>
      </c>
      <c r="V12" s="21">
        <v>200.5</v>
      </c>
      <c r="W12" s="21">
        <v>101</v>
      </c>
      <c r="X12" s="21">
        <v>98.5</v>
      </c>
      <c r="Y12" s="21">
        <v>2</v>
      </c>
      <c r="Z12" s="21"/>
      <c r="AA12" s="21">
        <v>6</v>
      </c>
      <c r="AB12" s="21"/>
      <c r="AC12" s="21">
        <v>4</v>
      </c>
      <c r="AD12" s="21"/>
      <c r="AE12" s="21"/>
      <c r="AF12" s="21"/>
      <c r="AG12" s="21"/>
      <c r="AH12" s="23">
        <f t="shared" si="2"/>
        <v>1194.5</v>
      </c>
    </row>
    <row r="13" spans="1:34" ht="50.25" customHeight="1" x14ac:dyDescent="0.25">
      <c r="A13" s="14"/>
      <c r="B13" s="15" t="s">
        <v>47</v>
      </c>
      <c r="C13" s="24" t="s">
        <v>65</v>
      </c>
      <c r="D13" s="15" t="s">
        <v>43</v>
      </c>
      <c r="E13" s="15" t="s">
        <v>48</v>
      </c>
      <c r="F13" s="16" t="s">
        <v>39</v>
      </c>
      <c r="G13" s="25" t="s">
        <v>64</v>
      </c>
      <c r="H13" s="16" t="s">
        <v>25</v>
      </c>
      <c r="I13" s="16" t="s">
        <v>26</v>
      </c>
      <c r="J13" s="18">
        <v>1</v>
      </c>
      <c r="K13" s="19">
        <v>78</v>
      </c>
      <c r="L13" s="20">
        <f t="shared" si="0"/>
        <v>94224</v>
      </c>
      <c r="M13" s="19">
        <v>180</v>
      </c>
      <c r="N13" s="20">
        <f t="shared" si="1"/>
        <v>217440</v>
      </c>
      <c r="O13" s="21">
        <v>5</v>
      </c>
      <c r="P13" s="21">
        <v>5</v>
      </c>
      <c r="Q13" s="21">
        <v>97</v>
      </c>
      <c r="R13" s="21">
        <v>97</v>
      </c>
      <c r="S13" s="21">
        <v>197</v>
      </c>
      <c r="T13" s="21">
        <v>199</v>
      </c>
      <c r="U13" s="21">
        <v>203.5</v>
      </c>
      <c r="V13" s="21">
        <v>198</v>
      </c>
      <c r="W13" s="21">
        <v>102</v>
      </c>
      <c r="X13" s="21">
        <v>93.5</v>
      </c>
      <c r="Y13" s="21">
        <v>6</v>
      </c>
      <c r="Z13" s="21"/>
      <c r="AA13" s="21"/>
      <c r="AB13" s="21"/>
      <c r="AC13" s="21">
        <v>5</v>
      </c>
      <c r="AD13" s="21"/>
      <c r="AE13" s="21"/>
      <c r="AF13" s="21"/>
      <c r="AG13" s="21"/>
      <c r="AH13" s="23">
        <f t="shared" si="2"/>
        <v>1208</v>
      </c>
    </row>
    <row r="14" spans="1:34" s="28" customFormat="1" ht="14.45" customHeight="1" x14ac:dyDescent="0.25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26">
        <f>SUM(L4:L13)</f>
        <v>637143</v>
      </c>
      <c r="M14" s="4"/>
      <c r="N14" s="26">
        <f>SUM(N4:N13)</f>
        <v>1470330</v>
      </c>
      <c r="O14" s="23">
        <f>SUM(O4:O13)</f>
        <v>14</v>
      </c>
      <c r="P14" s="23">
        <f t="shared" ref="P14:AG14" si="3">SUM(P4:P13)</f>
        <v>21</v>
      </c>
      <c r="Q14" s="23">
        <f t="shared" si="3"/>
        <v>363</v>
      </c>
      <c r="R14" s="23">
        <f t="shared" si="3"/>
        <v>376.5</v>
      </c>
      <c r="S14" s="23">
        <f t="shared" si="3"/>
        <v>801</v>
      </c>
      <c r="T14" s="23">
        <f t="shared" si="3"/>
        <v>801</v>
      </c>
      <c r="U14" s="23">
        <f t="shared" si="3"/>
        <v>1104</v>
      </c>
      <c r="V14" s="23">
        <f t="shared" si="3"/>
        <v>1391.5</v>
      </c>
      <c r="W14" s="23">
        <f t="shared" si="3"/>
        <v>735.5</v>
      </c>
      <c r="X14" s="23">
        <f t="shared" si="3"/>
        <v>1049</v>
      </c>
      <c r="Y14" s="23">
        <f t="shared" si="3"/>
        <v>682</v>
      </c>
      <c r="Z14" s="23">
        <f t="shared" si="3"/>
        <v>94.5</v>
      </c>
      <c r="AA14" s="23">
        <f t="shared" si="3"/>
        <v>357</v>
      </c>
      <c r="AB14" s="23">
        <f t="shared" si="3"/>
        <v>278</v>
      </c>
      <c r="AC14" s="23">
        <f t="shared" si="3"/>
        <v>54.5</v>
      </c>
      <c r="AD14" s="23">
        <f t="shared" si="3"/>
        <v>0</v>
      </c>
      <c r="AE14" s="23">
        <f t="shared" si="3"/>
        <v>27</v>
      </c>
      <c r="AF14" s="23">
        <f t="shared" si="3"/>
        <v>0</v>
      </c>
      <c r="AG14" s="23">
        <f t="shared" si="3"/>
        <v>19</v>
      </c>
      <c r="AH14" s="27">
        <f>SUM(AH4:AH13)</f>
        <v>8168.5</v>
      </c>
    </row>
  </sheetData>
  <conditionalFormatting sqref="O4:AG13">
    <cfRule type="containsBlanks" dxfId="0" priority="1">
      <formula>LEN(TRIM(O4))=0</formula>
    </cfRule>
  </conditionalFormatting>
  <hyperlinks>
    <hyperlink ref="C6" r:id="rId1" location="cgid=Uomo-Originals-Shadow-O&amp;srule=price-high-to-low&amp;start=1"/>
    <hyperlink ref="C7" r:id="rId2" location="cgid=Uomo-Originals-Shadow-O&amp;srule=price-high-to-low&amp;start=1"/>
    <hyperlink ref="C8" r:id="rId3" location="cgid=Uomo-Originals-Shadow-O&amp;srule=price-high-to-low&amp;start=1"/>
    <hyperlink ref="C9" r:id="rId4" location="cgid=Donna-Jazz-Triple&amp;srule=price-high-to-low&amp;start=1"/>
    <hyperlink ref="C10" r:id="rId5" location="cgid=Donna-Jazz-Triple&amp;srule=price-high-to-low&amp;start=1"/>
    <hyperlink ref="C11" r:id="rId6" location="cgid=Donna-Originals-Shadow-O&amp;srule=price-high-to-low&amp;start=1"/>
    <hyperlink ref="C12" r:id="rId7" location="cgid=Donna-Originals-Shadow-O&amp;srule=price-high-to-low&amp;start=1"/>
    <hyperlink ref="C13" r:id="rId8" location="cgid=Donna-Originals-Shadow-O&amp;srule=price-high-to-low&amp;start=1"/>
  </hyperlinks>
  <pageMargins left="0.25" right="0.25" top="0.75" bottom="0.75" header="0.3" footer="0.3"/>
  <pageSetup scale="64" orientation="landscape"/>
  <headerFooter>
    <oddHeader>&amp;C&amp;"Calibri,Regular"&amp;11&amp;K000000SAUCONY ORIGINALS F/W '22 - MADE IN PORTUGAL COLLECTION</oddHeader>
    <oddFooter>&amp;C&amp;"Helvetica Neue,Regular"&amp;12&amp;K000000&amp;P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 FW22 MIP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modified xsi:type="dcterms:W3CDTF">2022-12-14T09:53:01Z</dcterms:modified>
  <cp:category/>
</cp:coreProperties>
</file>